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ngmo\Desktop\Конкурс зоотехников-2024\"/>
    </mc:Choice>
  </mc:AlternateContent>
  <xr:revisionPtr revIDLastSave="0" documentId="13_ncr:1_{73E82F43-62C4-4178-83B6-BA65E5AB3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Лист1!$S$1:$S$21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M7" i="1"/>
  <c r="L7" i="1"/>
  <c r="K7" i="1"/>
  <c r="J7" i="1"/>
  <c r="M6" i="1"/>
  <c r="L6" i="1"/>
  <c r="K6" i="1"/>
  <c r="J6" i="1"/>
  <c r="R5" i="1"/>
  <c r="M5" i="1"/>
  <c r="L5" i="1"/>
  <c r="K5" i="1"/>
  <c r="J5" i="1"/>
</calcChain>
</file>

<file path=xl/sharedStrings.xml><?xml version="1.0" encoding="utf-8"?>
<sst xmlns="http://schemas.openxmlformats.org/spreadsheetml/2006/main" count="59" uniqueCount="49">
  <si>
    <t>Название хозяйства</t>
  </si>
  <si>
    <t>Ошибки</t>
  </si>
  <si>
    <t>Логика</t>
  </si>
  <si>
    <t>Кривощекова Светлана Валерьевна</t>
  </si>
  <si>
    <t>Шкляева Ольга Сергеевна</t>
  </si>
  <si>
    <t>Мишарин Евгений Анатольевич</t>
  </si>
  <si>
    <t>Новикова Ираида Владимировна</t>
  </si>
  <si>
    <t>Новоселова Алена Сергеевна</t>
  </si>
  <si>
    <t>Рожнева Анна Леонидовна</t>
  </si>
  <si>
    <t>Кравченко Андрей Владимирович</t>
  </si>
  <si>
    <t>Кирова Наталья Владимировна</t>
  </si>
  <si>
    <t>Султанова Нина Викторовна</t>
  </si>
  <si>
    <t>Селин Андрей Александрович</t>
  </si>
  <si>
    <t>Степанова Ольга Николаевна</t>
  </si>
  <si>
    <t>Печенкина Наталья Анатольевна</t>
  </si>
  <si>
    <t>Попова Ольга Александровна</t>
  </si>
  <si>
    <t>Лискова Надежда Сергеевна</t>
  </si>
  <si>
    <t>Краснова Анна Андреевна</t>
  </si>
  <si>
    <t>Дядюшкина Евгения Владимировна</t>
  </si>
  <si>
    <t>ООО "Ключи"</t>
  </si>
  <si>
    <t>ООО АП "Заря Путино"</t>
  </si>
  <si>
    <t>ООО "Техник"</t>
  </si>
  <si>
    <t>ООО АФ "Победа"</t>
  </si>
  <si>
    <t>ООО "Шерья"</t>
  </si>
  <si>
    <t>СХПК "Россия"</t>
  </si>
  <si>
    <t>ООО "Хохловка"</t>
  </si>
  <si>
    <t>ООО "Совхоз "Дружный"</t>
  </si>
  <si>
    <t>ООО "Агрофирма Труд"</t>
  </si>
  <si>
    <t xml:space="preserve">ООО "Русь" </t>
  </si>
  <si>
    <t>ООО "Талицкое"</t>
  </si>
  <si>
    <t>ООО "Уралец"</t>
  </si>
  <si>
    <t>ООО "СП "Андреевка"</t>
  </si>
  <si>
    <t>ООО "Русь"</t>
  </si>
  <si>
    <t>ООО "Красотинское"</t>
  </si>
  <si>
    <t>ООО "УралАгро"</t>
  </si>
  <si>
    <t>ООО Агрофирма "Ключи"</t>
  </si>
  <si>
    <t>коровы</t>
  </si>
  <si>
    <t>молодняк</t>
  </si>
  <si>
    <t xml:space="preserve">Поголовье </t>
  </si>
  <si>
    <t>ФИО участника</t>
  </si>
  <si>
    <t>% ошибок Логика</t>
  </si>
  <si>
    <t>% ошибок Ошибки</t>
  </si>
  <si>
    <t>Снято баллов Ошибки</t>
  </si>
  <si>
    <t>Снято баллов Логика</t>
  </si>
  <si>
    <t>коровы+молодняк</t>
  </si>
  <si>
    <t>Высокова Вера Александровна</t>
  </si>
  <si>
    <t>№ п/п</t>
  </si>
  <si>
    <t>ИТОГИ I ЭТАПА (ВЕДЕНИЕ АВТОМАТИЗИРОВАННОЙ СИСТЕМЫ УЧЕТА)</t>
  </si>
  <si>
    <t>ИТОГО         35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</si>
</sst>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topLeftCell="A16" workbookViewId="0">
      <selection activeCell="A24" sqref="A24:R24"/>
    </sheetView>
  </sheetViews>
  <sheetFormatPr defaultRowHeight="15.75" x14ac:dyDescent="0.25"/>
  <cols>
    <col min="1" max="1" width="6.140625" customWidth="1"/>
    <col min="2" max="2" width="29.7109375" customWidth="1"/>
    <col min="3" max="3" width="26.42578125" customWidth="1"/>
    <col min="4" max="4" width="11.42578125" customWidth="1"/>
    <col min="5" max="5" width="9.42578125" customWidth="1"/>
    <col min="6" max="9" width="11.42578125" customWidth="1"/>
    <col min="10" max="10" width="11.42578125" style="9" customWidth="1"/>
    <col min="11" max="13" width="11.28515625" style="9" customWidth="1"/>
    <col min="14" max="17" width="11.42578125" customWidth="1"/>
    <col min="18" max="18" width="14.5703125" customWidth="1"/>
    <col min="19" max="19" width="9.140625" style="10"/>
  </cols>
  <sheetData>
    <row r="1" spans="1:19" ht="21" x14ac:dyDescent="0.35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3" spans="1:19" s="5" customFormat="1" ht="41.25" customHeight="1" x14ac:dyDescent="0.25">
      <c r="A3" s="20" t="s">
        <v>46</v>
      </c>
      <c r="B3" s="20" t="s">
        <v>0</v>
      </c>
      <c r="C3" s="20" t="s">
        <v>39</v>
      </c>
      <c r="D3" s="24" t="s">
        <v>1</v>
      </c>
      <c r="E3" s="24"/>
      <c r="F3" s="24" t="s">
        <v>2</v>
      </c>
      <c r="G3" s="24"/>
      <c r="H3" s="24" t="s">
        <v>38</v>
      </c>
      <c r="I3" s="24"/>
      <c r="J3" s="24" t="s">
        <v>41</v>
      </c>
      <c r="K3" s="24"/>
      <c r="L3" s="22" t="s">
        <v>40</v>
      </c>
      <c r="M3" s="23"/>
      <c r="N3" s="24" t="s">
        <v>42</v>
      </c>
      <c r="O3" s="24"/>
      <c r="P3" s="17" t="s">
        <v>43</v>
      </c>
      <c r="Q3" s="18"/>
      <c r="R3" s="25" t="s">
        <v>48</v>
      </c>
      <c r="S3" s="19"/>
    </row>
    <row r="4" spans="1:19" s="5" customFormat="1" ht="41.25" customHeight="1" x14ac:dyDescent="0.25">
      <c r="A4" s="21"/>
      <c r="B4" s="21"/>
      <c r="C4" s="21"/>
      <c r="D4" s="17" t="s">
        <v>44</v>
      </c>
      <c r="E4" s="18"/>
      <c r="F4" s="3" t="s">
        <v>36</v>
      </c>
      <c r="G4" s="3" t="s">
        <v>37</v>
      </c>
      <c r="H4" s="3" t="s">
        <v>36</v>
      </c>
      <c r="I4" s="3" t="s">
        <v>37</v>
      </c>
      <c r="J4" s="8" t="s">
        <v>36</v>
      </c>
      <c r="K4" s="8" t="s">
        <v>37</v>
      </c>
      <c r="L4" s="8" t="s">
        <v>36</v>
      </c>
      <c r="M4" s="8" t="s">
        <v>37</v>
      </c>
      <c r="N4" s="3" t="s">
        <v>36</v>
      </c>
      <c r="O4" s="3" t="s">
        <v>37</v>
      </c>
      <c r="P4" s="3" t="s">
        <v>36</v>
      </c>
      <c r="Q4" s="3" t="s">
        <v>37</v>
      </c>
      <c r="R4" s="25"/>
      <c r="S4" s="19"/>
    </row>
    <row r="5" spans="1:19" s="1" customFormat="1" ht="31.5" x14ac:dyDescent="0.25">
      <c r="A5" s="4">
        <v>1</v>
      </c>
      <c r="B5" s="2" t="s">
        <v>19</v>
      </c>
      <c r="C5" s="2" t="s">
        <v>3</v>
      </c>
      <c r="D5" s="14">
        <v>0</v>
      </c>
      <c r="E5" s="15"/>
      <c r="F5" s="4">
        <v>95</v>
      </c>
      <c r="G5" s="4">
        <v>1584</v>
      </c>
      <c r="H5" s="4">
        <v>2260</v>
      </c>
      <c r="I5" s="4">
        <v>2470</v>
      </c>
      <c r="J5" s="7">
        <f>(D5*100)/H5</f>
        <v>0</v>
      </c>
      <c r="K5" s="7">
        <f>(D5*100)/I5</f>
        <v>0</v>
      </c>
      <c r="L5" s="7">
        <f>(F5*100)/H5</f>
        <v>4.2035398230088497</v>
      </c>
      <c r="M5" s="7">
        <f>(G5*100)/I5</f>
        <v>64.12955465587045</v>
      </c>
      <c r="N5" s="4">
        <v>0</v>
      </c>
      <c r="O5" s="4">
        <v>0</v>
      </c>
      <c r="P5" s="4">
        <v>1</v>
      </c>
      <c r="Q5" s="4">
        <v>6</v>
      </c>
      <c r="R5" s="13">
        <f>35-P5-Q5-N5-O5</f>
        <v>28</v>
      </c>
      <c r="S5" s="11"/>
    </row>
    <row r="6" spans="1:19" s="1" customFormat="1" ht="31.5" x14ac:dyDescent="0.25">
      <c r="A6" s="4">
        <v>2</v>
      </c>
      <c r="B6" s="2" t="s">
        <v>20</v>
      </c>
      <c r="C6" s="2" t="s">
        <v>4</v>
      </c>
      <c r="D6" s="14">
        <v>25</v>
      </c>
      <c r="E6" s="15"/>
      <c r="F6" s="4">
        <v>0</v>
      </c>
      <c r="G6" s="4">
        <v>0</v>
      </c>
      <c r="H6" s="4">
        <v>2923</v>
      </c>
      <c r="I6" s="4">
        <v>3111</v>
      </c>
      <c r="J6" s="7">
        <f t="shared" ref="J6:J21" si="0">(D6*100)/H6</f>
        <v>0.85528566541224771</v>
      </c>
      <c r="K6" s="7">
        <f t="shared" ref="K6:K21" si="1">(D6*100)/I6</f>
        <v>0.80360012857602059</v>
      </c>
      <c r="L6" s="7">
        <f t="shared" ref="L6:L21" si="2">(F6*100)/H6</f>
        <v>0</v>
      </c>
      <c r="M6" s="7">
        <f t="shared" ref="M6:M21" si="3">(G6*100)/I6</f>
        <v>0</v>
      </c>
      <c r="N6" s="4">
        <v>0</v>
      </c>
      <c r="O6" s="4">
        <v>0</v>
      </c>
      <c r="P6" s="4">
        <v>0</v>
      </c>
      <c r="Q6" s="4">
        <v>0</v>
      </c>
      <c r="R6" s="13">
        <f t="shared" ref="R6:R21" si="4">35-P6-Q6-N6-O6</f>
        <v>35</v>
      </c>
      <c r="S6" s="11"/>
    </row>
    <row r="7" spans="1:19" s="1" customFormat="1" ht="31.5" x14ac:dyDescent="0.25">
      <c r="A7" s="4">
        <v>3</v>
      </c>
      <c r="B7" s="2" t="s">
        <v>21</v>
      </c>
      <c r="C7" s="2" t="s">
        <v>5</v>
      </c>
      <c r="D7" s="14">
        <v>0</v>
      </c>
      <c r="E7" s="15"/>
      <c r="F7" s="4">
        <v>0</v>
      </c>
      <c r="G7" s="4">
        <v>0</v>
      </c>
      <c r="H7" s="4">
        <v>805</v>
      </c>
      <c r="I7" s="4">
        <v>665</v>
      </c>
      <c r="J7" s="7">
        <f t="shared" si="0"/>
        <v>0</v>
      </c>
      <c r="K7" s="7">
        <f t="shared" si="1"/>
        <v>0</v>
      </c>
      <c r="L7" s="7">
        <f t="shared" si="2"/>
        <v>0</v>
      </c>
      <c r="M7" s="7">
        <f t="shared" si="3"/>
        <v>0</v>
      </c>
      <c r="N7" s="4">
        <v>0</v>
      </c>
      <c r="O7" s="4">
        <v>0</v>
      </c>
      <c r="P7" s="4">
        <v>0</v>
      </c>
      <c r="Q7" s="4">
        <v>0</v>
      </c>
      <c r="R7" s="13">
        <f t="shared" si="4"/>
        <v>35</v>
      </c>
      <c r="S7" s="11"/>
    </row>
    <row r="8" spans="1:19" s="1" customFormat="1" ht="31.5" x14ac:dyDescent="0.25">
      <c r="A8" s="4">
        <v>4</v>
      </c>
      <c r="B8" s="2" t="s">
        <v>22</v>
      </c>
      <c r="C8" s="2" t="s">
        <v>6</v>
      </c>
      <c r="D8" s="14">
        <v>409</v>
      </c>
      <c r="E8" s="15"/>
      <c r="F8" s="4">
        <v>2027</v>
      </c>
      <c r="G8" s="4">
        <v>3249</v>
      </c>
      <c r="H8" s="4">
        <v>2641</v>
      </c>
      <c r="I8" s="4">
        <v>2564</v>
      </c>
      <c r="J8" s="7">
        <f>(D8*100)/H8</f>
        <v>15.486558121923514</v>
      </c>
      <c r="K8" s="7">
        <f t="shared" si="1"/>
        <v>15.951638065522621</v>
      </c>
      <c r="L8" s="7">
        <f t="shared" si="2"/>
        <v>76.751230594471792</v>
      </c>
      <c r="M8" s="7">
        <f t="shared" si="3"/>
        <v>126.71606864274571</v>
      </c>
      <c r="N8" s="4">
        <v>3</v>
      </c>
      <c r="O8" s="4">
        <v>3</v>
      </c>
      <c r="P8" s="4">
        <v>7</v>
      </c>
      <c r="Q8" s="4">
        <v>8</v>
      </c>
      <c r="R8" s="13">
        <f t="shared" si="4"/>
        <v>14</v>
      </c>
      <c r="S8" s="11"/>
    </row>
    <row r="9" spans="1:19" s="1" customFormat="1" ht="31.5" x14ac:dyDescent="0.25">
      <c r="A9" s="4">
        <v>5</v>
      </c>
      <c r="B9" s="2" t="s">
        <v>23</v>
      </c>
      <c r="C9" s="2" t="s">
        <v>7</v>
      </c>
      <c r="D9" s="14">
        <v>110</v>
      </c>
      <c r="E9" s="15"/>
      <c r="F9" s="4">
        <v>2946</v>
      </c>
      <c r="G9" s="4">
        <v>5463</v>
      </c>
      <c r="H9" s="4">
        <v>2159</v>
      </c>
      <c r="I9" s="4">
        <v>1835</v>
      </c>
      <c r="J9" s="7">
        <f t="shared" si="0"/>
        <v>5.094951366373321</v>
      </c>
      <c r="K9" s="7">
        <f t="shared" si="1"/>
        <v>5.9945504087193457</v>
      </c>
      <c r="L9" s="7">
        <f t="shared" si="2"/>
        <v>136.4520611394164</v>
      </c>
      <c r="M9" s="7">
        <f t="shared" si="3"/>
        <v>297.71117166212537</v>
      </c>
      <c r="N9" s="4">
        <v>1</v>
      </c>
      <c r="O9" s="4">
        <v>1</v>
      </c>
      <c r="P9" s="4">
        <v>8</v>
      </c>
      <c r="Q9" s="4">
        <v>8</v>
      </c>
      <c r="R9" s="13">
        <f t="shared" si="4"/>
        <v>17</v>
      </c>
      <c r="S9" s="11"/>
    </row>
    <row r="10" spans="1:19" s="1" customFormat="1" ht="31.5" x14ac:dyDescent="0.25">
      <c r="A10" s="4">
        <v>6</v>
      </c>
      <c r="B10" s="2" t="s">
        <v>24</v>
      </c>
      <c r="C10" s="2" t="s">
        <v>8</v>
      </c>
      <c r="D10" s="14">
        <v>2</v>
      </c>
      <c r="E10" s="15"/>
      <c r="F10" s="4">
        <v>924</v>
      </c>
      <c r="G10" s="4">
        <v>1758</v>
      </c>
      <c r="H10" s="4">
        <v>1093</v>
      </c>
      <c r="I10" s="4">
        <v>1026</v>
      </c>
      <c r="J10" s="7">
        <f t="shared" si="0"/>
        <v>0.18298261665141813</v>
      </c>
      <c r="K10" s="7">
        <f t="shared" si="1"/>
        <v>0.19493177387914229</v>
      </c>
      <c r="L10" s="7">
        <f t="shared" si="2"/>
        <v>84.537968892955163</v>
      </c>
      <c r="M10" s="7">
        <f t="shared" si="3"/>
        <v>171.34502923976609</v>
      </c>
      <c r="N10" s="4">
        <v>0</v>
      </c>
      <c r="O10" s="4">
        <v>0</v>
      </c>
      <c r="P10" s="4">
        <v>7</v>
      </c>
      <c r="Q10" s="4">
        <v>8</v>
      </c>
      <c r="R10" s="13">
        <f t="shared" si="4"/>
        <v>20</v>
      </c>
      <c r="S10" s="12"/>
    </row>
    <row r="11" spans="1:19" s="1" customFormat="1" ht="31.5" x14ac:dyDescent="0.25">
      <c r="A11" s="4">
        <v>7</v>
      </c>
      <c r="B11" s="2" t="s">
        <v>25</v>
      </c>
      <c r="C11" s="2" t="s">
        <v>9</v>
      </c>
      <c r="D11" s="14">
        <v>8</v>
      </c>
      <c r="E11" s="15"/>
      <c r="F11" s="4">
        <v>439</v>
      </c>
      <c r="G11" s="4">
        <v>723</v>
      </c>
      <c r="H11" s="4">
        <v>433</v>
      </c>
      <c r="I11" s="4">
        <v>372</v>
      </c>
      <c r="J11" s="7">
        <f t="shared" si="0"/>
        <v>1.8475750577367205</v>
      </c>
      <c r="K11" s="7">
        <f t="shared" si="1"/>
        <v>2.150537634408602</v>
      </c>
      <c r="L11" s="7">
        <f t="shared" si="2"/>
        <v>101.38568129330254</v>
      </c>
      <c r="M11" s="7">
        <f t="shared" si="3"/>
        <v>194.35483870967741</v>
      </c>
      <c r="N11" s="4">
        <v>0</v>
      </c>
      <c r="O11" s="4">
        <v>1</v>
      </c>
      <c r="P11" s="4">
        <v>8</v>
      </c>
      <c r="Q11" s="4">
        <v>8</v>
      </c>
      <c r="R11" s="13">
        <f t="shared" si="4"/>
        <v>18</v>
      </c>
      <c r="S11" s="11"/>
    </row>
    <row r="12" spans="1:19" s="1" customFormat="1" ht="31.5" x14ac:dyDescent="0.25">
      <c r="A12" s="4">
        <v>8</v>
      </c>
      <c r="B12" s="2" t="s">
        <v>26</v>
      </c>
      <c r="C12" s="2" t="s">
        <v>10</v>
      </c>
      <c r="D12" s="14">
        <v>0</v>
      </c>
      <c r="E12" s="15"/>
      <c r="F12" s="4">
        <v>710</v>
      </c>
      <c r="G12" s="4">
        <v>509</v>
      </c>
      <c r="H12" s="4">
        <v>784</v>
      </c>
      <c r="I12" s="4">
        <v>652</v>
      </c>
      <c r="J12" s="7">
        <f t="shared" si="0"/>
        <v>0</v>
      </c>
      <c r="K12" s="7">
        <f t="shared" si="1"/>
        <v>0</v>
      </c>
      <c r="L12" s="7">
        <f t="shared" si="2"/>
        <v>90.561224489795919</v>
      </c>
      <c r="M12" s="7">
        <f t="shared" si="3"/>
        <v>78.067484662576689</v>
      </c>
      <c r="N12" s="4">
        <v>0</v>
      </c>
      <c r="O12" s="4">
        <v>0</v>
      </c>
      <c r="P12" s="4">
        <v>7</v>
      </c>
      <c r="Q12" s="4">
        <v>7</v>
      </c>
      <c r="R12" s="13">
        <f t="shared" si="4"/>
        <v>21</v>
      </c>
      <c r="S12" s="11"/>
    </row>
    <row r="13" spans="1:19" s="1" customFormat="1" ht="31.5" x14ac:dyDescent="0.25">
      <c r="A13" s="4">
        <v>9</v>
      </c>
      <c r="B13" s="2" t="s">
        <v>27</v>
      </c>
      <c r="C13" s="2" t="s">
        <v>11</v>
      </c>
      <c r="D13" s="14">
        <v>0</v>
      </c>
      <c r="E13" s="15"/>
      <c r="F13" s="4">
        <v>1502</v>
      </c>
      <c r="G13" s="4">
        <v>3748</v>
      </c>
      <c r="H13" s="4">
        <v>2204</v>
      </c>
      <c r="I13" s="4">
        <v>2440</v>
      </c>
      <c r="J13" s="7">
        <f t="shared" si="0"/>
        <v>0</v>
      </c>
      <c r="K13" s="7">
        <f t="shared" si="1"/>
        <v>0</v>
      </c>
      <c r="L13" s="7">
        <f t="shared" si="2"/>
        <v>68.148820326678759</v>
      </c>
      <c r="M13" s="7">
        <f t="shared" si="3"/>
        <v>153.60655737704917</v>
      </c>
      <c r="N13" s="4">
        <v>0</v>
      </c>
      <c r="O13" s="4">
        <v>0</v>
      </c>
      <c r="P13" s="4">
        <v>6</v>
      </c>
      <c r="Q13" s="4">
        <v>8</v>
      </c>
      <c r="R13" s="13">
        <f t="shared" si="4"/>
        <v>21</v>
      </c>
      <c r="S13" s="12"/>
    </row>
    <row r="14" spans="1:19" s="1" customFormat="1" ht="31.5" x14ac:dyDescent="0.25">
      <c r="A14" s="4">
        <v>10</v>
      </c>
      <c r="B14" s="2" t="s">
        <v>28</v>
      </c>
      <c r="C14" s="2" t="s">
        <v>12</v>
      </c>
      <c r="D14" s="14">
        <v>8</v>
      </c>
      <c r="E14" s="15"/>
      <c r="F14" s="4">
        <v>75</v>
      </c>
      <c r="G14" s="4">
        <v>4259</v>
      </c>
      <c r="H14" s="4">
        <v>3461</v>
      </c>
      <c r="I14" s="4">
        <v>4205</v>
      </c>
      <c r="J14" s="7">
        <f t="shared" si="0"/>
        <v>0.23114706732158335</v>
      </c>
      <c r="K14" s="7">
        <f t="shared" si="1"/>
        <v>0.19024970273483949</v>
      </c>
      <c r="L14" s="7">
        <f t="shared" si="2"/>
        <v>2.1670037561398439</v>
      </c>
      <c r="M14" s="7">
        <f t="shared" si="3"/>
        <v>101.28418549346017</v>
      </c>
      <c r="N14" s="4">
        <v>0</v>
      </c>
      <c r="O14" s="4">
        <v>0</v>
      </c>
      <c r="P14" s="4">
        <v>1</v>
      </c>
      <c r="Q14" s="4">
        <v>8</v>
      </c>
      <c r="R14" s="13">
        <f t="shared" si="4"/>
        <v>26</v>
      </c>
      <c r="S14" s="12"/>
    </row>
    <row r="15" spans="1:19" s="1" customFormat="1" ht="31.5" x14ac:dyDescent="0.25">
      <c r="A15" s="4">
        <v>11</v>
      </c>
      <c r="B15" s="2" t="s">
        <v>29</v>
      </c>
      <c r="C15" s="2" t="s">
        <v>13</v>
      </c>
      <c r="D15" s="14">
        <v>4</v>
      </c>
      <c r="E15" s="15"/>
      <c r="F15" s="4">
        <v>26</v>
      </c>
      <c r="G15" s="4">
        <v>332</v>
      </c>
      <c r="H15" s="4">
        <v>693</v>
      </c>
      <c r="I15" s="4">
        <v>519</v>
      </c>
      <c r="J15" s="7">
        <f t="shared" si="0"/>
        <v>0.57720057720057716</v>
      </c>
      <c r="K15" s="7">
        <f t="shared" si="1"/>
        <v>0.77071290944123316</v>
      </c>
      <c r="L15" s="7">
        <f t="shared" si="2"/>
        <v>3.7518037518037519</v>
      </c>
      <c r="M15" s="7">
        <f t="shared" si="3"/>
        <v>63.969171483622354</v>
      </c>
      <c r="N15" s="4">
        <v>0</v>
      </c>
      <c r="O15" s="4">
        <v>0</v>
      </c>
      <c r="P15" s="4">
        <v>1</v>
      </c>
      <c r="Q15" s="4">
        <v>6</v>
      </c>
      <c r="R15" s="13">
        <f t="shared" si="4"/>
        <v>28</v>
      </c>
      <c r="S15" s="12"/>
    </row>
    <row r="16" spans="1:19" s="1" customFormat="1" ht="31.5" x14ac:dyDescent="0.25">
      <c r="A16" s="4">
        <v>12</v>
      </c>
      <c r="B16" s="2" t="s">
        <v>30</v>
      </c>
      <c r="C16" s="2" t="s">
        <v>14</v>
      </c>
      <c r="D16" s="14">
        <v>46</v>
      </c>
      <c r="E16" s="15"/>
      <c r="F16" s="4">
        <v>688</v>
      </c>
      <c r="G16" s="4">
        <v>606</v>
      </c>
      <c r="H16" s="4">
        <v>1154</v>
      </c>
      <c r="I16" s="4">
        <v>1106</v>
      </c>
      <c r="J16" s="7">
        <f t="shared" si="0"/>
        <v>3.9861351819757367</v>
      </c>
      <c r="K16" s="7">
        <f t="shared" si="1"/>
        <v>4.1591320072332731</v>
      </c>
      <c r="L16" s="7">
        <f t="shared" si="2"/>
        <v>59.618717504332757</v>
      </c>
      <c r="M16" s="7">
        <f t="shared" si="3"/>
        <v>54.792043399638338</v>
      </c>
      <c r="N16" s="4">
        <v>1</v>
      </c>
      <c r="O16" s="4">
        <v>1</v>
      </c>
      <c r="P16" s="4">
        <v>6</v>
      </c>
      <c r="Q16" s="4">
        <v>6</v>
      </c>
      <c r="R16" s="13">
        <f t="shared" si="4"/>
        <v>21</v>
      </c>
      <c r="S16" s="12"/>
    </row>
    <row r="17" spans="1:19" s="1" customFormat="1" ht="31.5" x14ac:dyDescent="0.25">
      <c r="A17" s="4">
        <v>13</v>
      </c>
      <c r="B17" s="6" t="s">
        <v>31</v>
      </c>
      <c r="C17" s="2" t="s">
        <v>15</v>
      </c>
      <c r="D17" s="14">
        <v>95</v>
      </c>
      <c r="E17" s="15"/>
      <c r="F17" s="4">
        <v>67</v>
      </c>
      <c r="G17" s="4">
        <v>149</v>
      </c>
      <c r="H17" s="4">
        <v>452</v>
      </c>
      <c r="I17" s="4">
        <v>415</v>
      </c>
      <c r="J17" s="7">
        <f t="shared" si="0"/>
        <v>21.017699115044248</v>
      </c>
      <c r="K17" s="7">
        <f t="shared" si="1"/>
        <v>22.891566265060241</v>
      </c>
      <c r="L17" s="7">
        <f t="shared" si="2"/>
        <v>14.823008849557523</v>
      </c>
      <c r="M17" s="7">
        <f t="shared" si="3"/>
        <v>35.903614457831324</v>
      </c>
      <c r="N17" s="4">
        <v>4</v>
      </c>
      <c r="O17" s="4">
        <v>4</v>
      </c>
      <c r="P17" s="4">
        <v>3</v>
      </c>
      <c r="Q17" s="4">
        <v>5</v>
      </c>
      <c r="R17" s="13">
        <f t="shared" si="4"/>
        <v>19</v>
      </c>
      <c r="S17" s="12"/>
    </row>
    <row r="18" spans="1:19" s="1" customFormat="1" ht="31.5" x14ac:dyDescent="0.25">
      <c r="A18" s="4">
        <v>14</v>
      </c>
      <c r="B18" s="4" t="s">
        <v>32</v>
      </c>
      <c r="C18" s="3" t="s">
        <v>16</v>
      </c>
      <c r="D18" s="14">
        <v>250</v>
      </c>
      <c r="E18" s="15"/>
      <c r="F18" s="4">
        <v>37</v>
      </c>
      <c r="G18" s="4">
        <v>207</v>
      </c>
      <c r="H18" s="4">
        <v>938</v>
      </c>
      <c r="I18" s="4">
        <v>920</v>
      </c>
      <c r="J18" s="7">
        <f t="shared" si="0"/>
        <v>26.652452025586353</v>
      </c>
      <c r="K18" s="7">
        <f t="shared" si="1"/>
        <v>27.173913043478262</v>
      </c>
      <c r="L18" s="7">
        <f t="shared" si="2"/>
        <v>3.9445628997867805</v>
      </c>
      <c r="M18" s="7">
        <f t="shared" si="3"/>
        <v>22.5</v>
      </c>
      <c r="N18" s="4">
        <v>4</v>
      </c>
      <c r="O18" s="4">
        <v>4</v>
      </c>
      <c r="P18" s="4">
        <v>1</v>
      </c>
      <c r="Q18" s="4">
        <v>4</v>
      </c>
      <c r="R18" s="13">
        <f t="shared" si="4"/>
        <v>22</v>
      </c>
      <c r="S18" s="12"/>
    </row>
    <row r="19" spans="1:19" s="1" customFormat="1" ht="31.5" x14ac:dyDescent="0.25">
      <c r="A19" s="4">
        <v>15</v>
      </c>
      <c r="B19" s="4" t="s">
        <v>33</v>
      </c>
      <c r="C19" s="3" t="s">
        <v>17</v>
      </c>
      <c r="D19" s="14">
        <v>0</v>
      </c>
      <c r="E19" s="15"/>
      <c r="F19" s="4">
        <v>574</v>
      </c>
      <c r="G19" s="4">
        <v>274</v>
      </c>
      <c r="H19" s="4">
        <v>1057</v>
      </c>
      <c r="I19" s="4">
        <v>3616</v>
      </c>
      <c r="J19" s="7">
        <f t="shared" si="0"/>
        <v>0</v>
      </c>
      <c r="K19" s="7">
        <f t="shared" si="1"/>
        <v>0</v>
      </c>
      <c r="L19" s="7">
        <f t="shared" si="2"/>
        <v>54.304635761589402</v>
      </c>
      <c r="M19" s="7">
        <f t="shared" si="3"/>
        <v>7.5774336283185839</v>
      </c>
      <c r="N19" s="4">
        <v>0</v>
      </c>
      <c r="O19" s="4">
        <v>0</v>
      </c>
      <c r="P19" s="4">
        <v>6</v>
      </c>
      <c r="Q19" s="4">
        <v>2</v>
      </c>
      <c r="R19" s="13">
        <f t="shared" si="4"/>
        <v>27</v>
      </c>
      <c r="S19" s="12"/>
    </row>
    <row r="20" spans="1:19" s="1" customFormat="1" ht="31.5" x14ac:dyDescent="0.25">
      <c r="A20" s="4">
        <v>16</v>
      </c>
      <c r="B20" s="4" t="s">
        <v>34</v>
      </c>
      <c r="C20" s="3" t="s">
        <v>45</v>
      </c>
      <c r="D20" s="14">
        <v>66</v>
      </c>
      <c r="E20" s="15"/>
      <c r="F20" s="4">
        <v>27</v>
      </c>
      <c r="G20" s="4">
        <v>577</v>
      </c>
      <c r="H20" s="4">
        <v>452</v>
      </c>
      <c r="I20" s="4">
        <v>512</v>
      </c>
      <c r="J20" s="7">
        <f t="shared" si="0"/>
        <v>14.601769911504425</v>
      </c>
      <c r="K20" s="7">
        <f t="shared" si="1"/>
        <v>12.890625</v>
      </c>
      <c r="L20" s="7">
        <f t="shared" si="2"/>
        <v>5.9734513274336285</v>
      </c>
      <c r="M20" s="7">
        <f t="shared" si="3"/>
        <v>112.6953125</v>
      </c>
      <c r="N20" s="4">
        <v>3</v>
      </c>
      <c r="O20" s="4">
        <v>3</v>
      </c>
      <c r="P20" s="4">
        <v>5</v>
      </c>
      <c r="Q20" s="4">
        <v>8</v>
      </c>
      <c r="R20" s="13">
        <f t="shared" si="4"/>
        <v>16</v>
      </c>
      <c r="S20" s="12"/>
    </row>
    <row r="21" spans="1:19" s="1" customFormat="1" ht="31.5" x14ac:dyDescent="0.25">
      <c r="A21" s="4">
        <v>17</v>
      </c>
      <c r="B21" s="4" t="s">
        <v>35</v>
      </c>
      <c r="C21" s="3" t="s">
        <v>18</v>
      </c>
      <c r="D21" s="14">
        <v>7</v>
      </c>
      <c r="E21" s="15"/>
      <c r="F21" s="4">
        <v>311</v>
      </c>
      <c r="G21" s="4">
        <v>195</v>
      </c>
      <c r="H21" s="4">
        <v>942</v>
      </c>
      <c r="I21" s="4">
        <v>1088</v>
      </c>
      <c r="J21" s="7">
        <f t="shared" si="0"/>
        <v>0.74309978768577489</v>
      </c>
      <c r="K21" s="7">
        <f t="shared" si="1"/>
        <v>0.64338235294117652</v>
      </c>
      <c r="L21" s="7">
        <f t="shared" si="2"/>
        <v>33.014861995753712</v>
      </c>
      <c r="M21" s="7">
        <f t="shared" si="3"/>
        <v>17.922794117647058</v>
      </c>
      <c r="N21" s="4">
        <v>0</v>
      </c>
      <c r="O21" s="4">
        <v>0</v>
      </c>
      <c r="P21" s="4">
        <v>5</v>
      </c>
      <c r="Q21" s="4">
        <v>3</v>
      </c>
      <c r="R21" s="13">
        <f t="shared" si="4"/>
        <v>27</v>
      </c>
      <c r="S21" s="12"/>
    </row>
  </sheetData>
  <mergeCells count="31">
    <mergeCell ref="L3:M3"/>
    <mergeCell ref="J3:K3"/>
    <mergeCell ref="N3:O3"/>
    <mergeCell ref="R3:R4"/>
    <mergeCell ref="D3:E3"/>
    <mergeCell ref="F3:G3"/>
    <mergeCell ref="H3:I3"/>
    <mergeCell ref="P3:Q3"/>
    <mergeCell ref="D8:E8"/>
    <mergeCell ref="D9:E9"/>
    <mergeCell ref="D10:E10"/>
    <mergeCell ref="A3:A4"/>
    <mergeCell ref="B3:B4"/>
    <mergeCell ref="C3:C4"/>
    <mergeCell ref="D5:E5"/>
    <mergeCell ref="D21:E21"/>
    <mergeCell ref="A1:R1"/>
    <mergeCell ref="D4:E4"/>
    <mergeCell ref="S3:S4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</mergeCells>
  <pageMargins left="0.7" right="0.7" top="0.75" bottom="0.75" header="0.3" footer="0.3"/>
  <pageSetup paperSize="9" scale="53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Mahova</dc:creator>
  <cp:lastModifiedBy>Aleksandr Sozykin</cp:lastModifiedBy>
  <cp:lastPrinted>2024-07-09T06:19:52Z</cp:lastPrinted>
  <dcterms:created xsi:type="dcterms:W3CDTF">2015-06-05T18:19:34Z</dcterms:created>
  <dcterms:modified xsi:type="dcterms:W3CDTF">2024-07-09T06:20:38Z</dcterms:modified>
</cp:coreProperties>
</file>